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ithsonn\Downloads\"/>
    </mc:Choice>
  </mc:AlternateContent>
  <xr:revisionPtr revIDLastSave="0" documentId="8_{47D8BBE8-55ED-4504-A0A1-79FE8C00F1A2}" xr6:coauthVersionLast="47" xr6:coauthVersionMax="47" xr10:uidLastSave="{00000000-0000-0000-0000-000000000000}"/>
  <bookViews>
    <workbookView xWindow="-108" yWindow="-108" windowWidth="23256" windowHeight="12456" xr2:uid="{3C2A4B30-155E-487D-AB65-3115E217C7C3}"/>
  </bookViews>
  <sheets>
    <sheet name="Template" sheetId="1" r:id="rId1"/>
    <sheet name="Sheet1" sheetId="10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" i="1" l="1"/>
  <c r="M42" i="1"/>
  <c r="L42" i="1"/>
  <c r="K42" i="1"/>
  <c r="J42" i="1"/>
  <c r="K41" i="1"/>
  <c r="L41" i="1"/>
  <c r="M41" i="1"/>
  <c r="N41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L20" i="1"/>
  <c r="M20" i="1"/>
  <c r="N20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21" i="1"/>
  <c r="H5" i="1"/>
  <c r="N5" i="1" s="1"/>
  <c r="H6" i="1"/>
  <c r="N6" i="1" s="1"/>
  <c r="H7" i="1"/>
  <c r="N7" i="1" s="1"/>
  <c r="H8" i="1"/>
  <c r="N8" i="1" s="1"/>
  <c r="H10" i="1"/>
  <c r="N10" i="1" s="1"/>
  <c r="H11" i="1"/>
  <c r="N11" i="1" s="1"/>
  <c r="H14" i="1"/>
  <c r="N14" i="1" s="1"/>
  <c r="H4" i="1"/>
  <c r="N4" i="1" s="1"/>
  <c r="H9" i="1"/>
  <c r="N9" i="1" s="1"/>
  <c r="H17" i="1" l="1"/>
  <c r="N17" i="1" s="1"/>
  <c r="H15" i="1"/>
  <c r="N15" i="1" s="1"/>
  <c r="H13" i="1"/>
  <c r="N13" i="1" s="1"/>
  <c r="H12" i="1"/>
  <c r="N12" i="1" s="1"/>
  <c r="H20" i="1"/>
  <c r="H19" i="1"/>
  <c r="N19" i="1" s="1"/>
  <c r="H18" i="1"/>
  <c r="N18" i="1" s="1"/>
  <c r="H16" i="1"/>
  <c r="N16" i="1" s="1"/>
  <c r="H3" i="1"/>
  <c r="H43" i="1" s="1"/>
  <c r="J4" i="1"/>
  <c r="J5" i="1"/>
  <c r="K6" i="1"/>
  <c r="M7" i="1"/>
  <c r="L8" i="1"/>
  <c r="J9" i="1"/>
  <c r="J10" i="1"/>
  <c r="L14" i="1"/>
  <c r="N43" i="1" l="1"/>
  <c r="M43" i="1"/>
  <c r="L43" i="1"/>
  <c r="K43" i="1"/>
  <c r="J43" i="1"/>
  <c r="N3" i="1"/>
  <c r="J3" i="1"/>
  <c r="J13" i="1"/>
  <c r="J18" i="1"/>
  <c r="L16" i="1"/>
  <c r="L12" i="1"/>
  <c r="J19" i="1"/>
  <c r="K16" i="1"/>
  <c r="J16" i="1"/>
  <c r="M10" i="1"/>
  <c r="L10" i="1"/>
  <c r="M18" i="1"/>
  <c r="K10" i="1"/>
  <c r="L18" i="1"/>
  <c r="K8" i="1"/>
  <c r="K18" i="1"/>
  <c r="M9" i="1"/>
  <c r="K20" i="1"/>
  <c r="M17" i="1"/>
  <c r="K12" i="1"/>
  <c r="L9" i="1"/>
  <c r="J20" i="1"/>
  <c r="L17" i="1"/>
  <c r="J12" i="1"/>
  <c r="K17" i="1"/>
  <c r="J17" i="1"/>
  <c r="J8" i="1"/>
  <c r="K14" i="1"/>
  <c r="M11" i="1"/>
  <c r="L19" i="1"/>
  <c r="L15" i="1"/>
  <c r="J14" i="1"/>
  <c r="L11" i="1"/>
  <c r="L7" i="1"/>
  <c r="J6" i="1"/>
  <c r="K19" i="1"/>
  <c r="M16" i="1"/>
  <c r="K15" i="1"/>
  <c r="M12" i="1"/>
  <c r="K11" i="1"/>
  <c r="M8" i="1"/>
  <c r="K7" i="1"/>
  <c r="M13" i="1"/>
  <c r="M19" i="1"/>
  <c r="M15" i="1"/>
  <c r="J15" i="1"/>
  <c r="J11" i="1"/>
  <c r="J7" i="1"/>
  <c r="M5" i="1"/>
  <c r="L5" i="1"/>
  <c r="M14" i="1"/>
  <c r="K13" i="1"/>
  <c r="K9" i="1"/>
  <c r="M6" i="1"/>
  <c r="K5" i="1"/>
  <c r="L13" i="1"/>
  <c r="L6" i="1"/>
  <c r="M4" i="1"/>
  <c r="L4" i="1"/>
  <c r="K4" i="1"/>
  <c r="M3" i="1"/>
  <c r="K3" i="1"/>
  <c r="L3" i="1"/>
</calcChain>
</file>

<file path=xl/sharedStrings.xml><?xml version="1.0" encoding="utf-8"?>
<sst xmlns="http://schemas.openxmlformats.org/spreadsheetml/2006/main" count="15" uniqueCount="10">
  <si>
    <t>Workload To Date</t>
  </si>
  <si>
    <t>Maximums Left</t>
  </si>
  <si>
    <t>Felony Assignments</t>
  </si>
  <si>
    <t>Non-Traffic Misdemeanor Assignments</t>
  </si>
  <si>
    <t>Traffic Misdemeanor Assignments</t>
  </si>
  <si>
    <t>PV</t>
  </si>
  <si>
    <t>Docket Hours</t>
  </si>
  <si>
    <t>% of Cap</t>
  </si>
  <si>
    <t>Client/Docket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</si>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</sst>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sz val="8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594360</xdr:colOff>
      <xdr:row>24</xdr:row>
      <xdr:rowOff>144780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7058B28-4939-D542-0D2F-8964C45E41B2}"/>
            </a:ext>
          </a:extLst>
        </xdr:cNvPr>
        <xdr:cNvSpPr txBox="1"/>
      </xdr:nvSpPr>
      <xdr:spPr>
        <a:xfrm>
          <a:off x="4922520" y="4678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58B7E-1C10-4BBA-9693-8E883ECF9878}">
  <dimension ref="A1:N43"/>
  <sheetViews>
    <sheetView tabSelected="1" workbookViewId="0">
      <selection activeCell="F7" sqref="F7"/>
    </sheetView>
  </sheetViews>
  <sheetFormatPr defaultRowHeight="13.8" x14ac:dyDescent="0.25"/>
  <cols>
    <col min="1" max="1" width="24.6640625" style="1" customWidth="1"/>
    <col min="2" max="6" width="12.6640625" style="3" customWidth="1"/>
    <col min="7" max="8" width="8.88671875" style="3"/>
    <col min="9" max="9" width="8.88671875" style="1"/>
    <col min="10" max="14" width="12.6640625" style="1" customWidth="1"/>
    <col min="15" max="16384" width="8.88671875" style="1"/>
  </cols>
  <sheetData>
    <row r="1" spans="1:14" x14ac:dyDescent="0.25">
      <c r="B1" s="2" t="s">
        <v>0</v>
      </c>
      <c r="J1" s="2" t="s">
        <v>1</v>
      </c>
    </row>
    <row r="2" spans="1:14" s="4" customFormat="1" ht="40.200000000000003" customHeight="1" x14ac:dyDescent="0.25">
      <c r="A2" s="4" t="s">
        <v>8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6"/>
      <c r="H2" s="4" t="s">
        <v>7</v>
      </c>
      <c r="I2" s="6"/>
      <c r="J2" s="5" t="s">
        <v>2</v>
      </c>
      <c r="K2" s="5" t="s">
        <v>3</v>
      </c>
      <c r="L2" s="5" t="s">
        <v>4</v>
      </c>
      <c r="M2" s="4" t="s">
        <v>5</v>
      </c>
      <c r="N2" s="4" t="s">
        <v>6</v>
      </c>
    </row>
    <row r="3" spans="1:14" x14ac:dyDescent="0.25">
      <c r="G3" s="7"/>
      <c r="H3" s="8">
        <f>(((((B3+(C3*0.375)+(D3*0.1875)+(E3*0.1875))/(150))))*100)+((F3/1856)*100)</f>
        <v>0</v>
      </c>
      <c r="I3" s="9"/>
      <c r="J3" s="12">
        <f>((100-H3)/100)*150</f>
        <v>150</v>
      </c>
      <c r="K3" s="8">
        <f>((100-H3)/100)*400</f>
        <v>400</v>
      </c>
      <c r="L3" s="8">
        <f>((100-H3)/100)*800</f>
        <v>800</v>
      </c>
      <c r="M3" s="8">
        <f>((100-H3)/100)*800</f>
        <v>800</v>
      </c>
      <c r="N3" s="8">
        <f>((100-H3)/100)*1856</f>
        <v>1856</v>
      </c>
    </row>
    <row r="4" spans="1:14" x14ac:dyDescent="0.25">
      <c r="G4" s="7"/>
      <c r="H4" s="8">
        <f t="shared" ref="H4:H20" si="0">(((((B4+(C4*0.375)+(D4*0.1875)+(E4*0.1875))/(150))))*100)+((F4/1856)*100)</f>
        <v>0</v>
      </c>
      <c r="I4" s="9"/>
      <c r="J4" s="8">
        <f t="shared" ref="J4:J43" si="1">((100-H4)/100)*150</f>
        <v>150</v>
      </c>
      <c r="K4" s="8">
        <f t="shared" ref="K4:K43" si="2">((100-H4)/100)*400</f>
        <v>400</v>
      </c>
      <c r="L4" s="8">
        <f t="shared" ref="L4:L43" si="3">((100-H4)/100)*800</f>
        <v>800</v>
      </c>
      <c r="M4" s="8">
        <f t="shared" ref="M4:M43" si="4">((100-H4)/100)*800</f>
        <v>800</v>
      </c>
      <c r="N4" s="8">
        <f t="shared" ref="N4:N43" si="5">((100-H4)/100)*1856</f>
        <v>1856</v>
      </c>
    </row>
    <row r="5" spans="1:14" x14ac:dyDescent="0.25">
      <c r="G5" s="7"/>
      <c r="H5" s="8">
        <f t="shared" si="0"/>
        <v>0</v>
      </c>
      <c r="I5" s="9"/>
      <c r="J5" s="8">
        <f t="shared" si="1"/>
        <v>150</v>
      </c>
      <c r="K5" s="8">
        <f t="shared" si="2"/>
        <v>400</v>
      </c>
      <c r="L5" s="8">
        <f t="shared" si="3"/>
        <v>800</v>
      </c>
      <c r="M5" s="8">
        <f t="shared" si="4"/>
        <v>800</v>
      </c>
      <c r="N5" s="8">
        <f t="shared" si="5"/>
        <v>1856</v>
      </c>
    </row>
    <row r="6" spans="1:14" x14ac:dyDescent="0.25">
      <c r="G6" s="7"/>
      <c r="H6" s="8">
        <f t="shared" si="0"/>
        <v>0</v>
      </c>
      <c r="I6" s="9"/>
      <c r="J6" s="8">
        <f t="shared" si="1"/>
        <v>150</v>
      </c>
      <c r="K6" s="8">
        <f t="shared" si="2"/>
        <v>400</v>
      </c>
      <c r="L6" s="8">
        <f t="shared" si="3"/>
        <v>800</v>
      </c>
      <c r="M6" s="8">
        <f t="shared" si="4"/>
        <v>800</v>
      </c>
      <c r="N6" s="8">
        <f t="shared" si="5"/>
        <v>1856</v>
      </c>
    </row>
    <row r="7" spans="1:14" x14ac:dyDescent="0.25">
      <c r="G7" s="7"/>
      <c r="H7" s="8">
        <f t="shared" si="0"/>
        <v>0</v>
      </c>
      <c r="I7" s="9"/>
      <c r="J7" s="8">
        <f t="shared" si="1"/>
        <v>150</v>
      </c>
      <c r="K7" s="8">
        <f t="shared" si="2"/>
        <v>400</v>
      </c>
      <c r="L7" s="8">
        <f t="shared" si="3"/>
        <v>800</v>
      </c>
      <c r="M7" s="8">
        <f t="shared" si="4"/>
        <v>800</v>
      </c>
      <c r="N7" s="8">
        <f t="shared" si="5"/>
        <v>1856</v>
      </c>
    </row>
    <row r="8" spans="1:14" x14ac:dyDescent="0.25">
      <c r="G8" s="7"/>
      <c r="H8" s="8">
        <f t="shared" si="0"/>
        <v>0</v>
      </c>
      <c r="I8" s="9"/>
      <c r="J8" s="8">
        <f t="shared" si="1"/>
        <v>150</v>
      </c>
      <c r="K8" s="8">
        <f t="shared" si="2"/>
        <v>400</v>
      </c>
      <c r="L8" s="8">
        <f t="shared" si="3"/>
        <v>800</v>
      </c>
      <c r="M8" s="8">
        <f t="shared" si="4"/>
        <v>800</v>
      </c>
      <c r="N8" s="8">
        <f t="shared" si="5"/>
        <v>1856</v>
      </c>
    </row>
    <row r="9" spans="1:14" x14ac:dyDescent="0.25">
      <c r="G9" s="7"/>
      <c r="H9" s="8">
        <f t="shared" si="0"/>
        <v>0</v>
      </c>
      <c r="I9" s="9"/>
      <c r="J9" s="8">
        <f t="shared" si="1"/>
        <v>150</v>
      </c>
      <c r="K9" s="8">
        <f t="shared" si="2"/>
        <v>400</v>
      </c>
      <c r="L9" s="8">
        <f t="shared" si="3"/>
        <v>800</v>
      </c>
      <c r="M9" s="8">
        <f t="shared" si="4"/>
        <v>800</v>
      </c>
      <c r="N9" s="8">
        <f t="shared" si="5"/>
        <v>1856</v>
      </c>
    </row>
    <row r="10" spans="1:14" x14ac:dyDescent="0.25">
      <c r="G10" s="7"/>
      <c r="H10" s="8">
        <f t="shared" si="0"/>
        <v>0</v>
      </c>
      <c r="I10" s="9"/>
      <c r="J10" s="8">
        <f t="shared" si="1"/>
        <v>150</v>
      </c>
      <c r="K10" s="8">
        <f t="shared" si="2"/>
        <v>400</v>
      </c>
      <c r="L10" s="8">
        <f t="shared" si="3"/>
        <v>800</v>
      </c>
      <c r="M10" s="8">
        <f t="shared" si="4"/>
        <v>800</v>
      </c>
      <c r="N10" s="8">
        <f t="shared" si="5"/>
        <v>1856</v>
      </c>
    </row>
    <row r="11" spans="1:14" x14ac:dyDescent="0.25">
      <c r="G11" s="7"/>
      <c r="H11" s="8">
        <f t="shared" si="0"/>
        <v>0</v>
      </c>
      <c r="I11" s="9"/>
      <c r="J11" s="8">
        <f t="shared" si="1"/>
        <v>150</v>
      </c>
      <c r="K11" s="8">
        <f t="shared" si="2"/>
        <v>400</v>
      </c>
      <c r="L11" s="8">
        <f t="shared" si="3"/>
        <v>800</v>
      </c>
      <c r="M11" s="8">
        <f t="shared" si="4"/>
        <v>800</v>
      </c>
      <c r="N11" s="8">
        <f t="shared" si="5"/>
        <v>1856</v>
      </c>
    </row>
    <row r="12" spans="1:14" x14ac:dyDescent="0.25">
      <c r="G12" s="7"/>
      <c r="H12" s="8">
        <f t="shared" si="0"/>
        <v>0</v>
      </c>
      <c r="I12" s="9"/>
      <c r="J12" s="8">
        <f t="shared" si="1"/>
        <v>150</v>
      </c>
      <c r="K12" s="8">
        <f t="shared" si="2"/>
        <v>400</v>
      </c>
      <c r="L12" s="8">
        <f t="shared" si="3"/>
        <v>800</v>
      </c>
      <c r="M12" s="8">
        <f t="shared" si="4"/>
        <v>800</v>
      </c>
      <c r="N12" s="8">
        <f t="shared" si="5"/>
        <v>1856</v>
      </c>
    </row>
    <row r="13" spans="1:14" x14ac:dyDescent="0.25">
      <c r="G13" s="7"/>
      <c r="H13" s="8">
        <f t="shared" si="0"/>
        <v>0</v>
      </c>
      <c r="I13" s="9"/>
      <c r="J13" s="8">
        <f t="shared" si="1"/>
        <v>150</v>
      </c>
      <c r="K13" s="8">
        <f t="shared" si="2"/>
        <v>400</v>
      </c>
      <c r="L13" s="8">
        <f t="shared" si="3"/>
        <v>800</v>
      </c>
      <c r="M13" s="8">
        <f t="shared" si="4"/>
        <v>800</v>
      </c>
      <c r="N13" s="8">
        <f t="shared" si="5"/>
        <v>1856</v>
      </c>
    </row>
    <row r="14" spans="1:14" x14ac:dyDescent="0.25">
      <c r="G14" s="7"/>
      <c r="H14" s="8">
        <f t="shared" si="0"/>
        <v>0</v>
      </c>
      <c r="I14" s="9"/>
      <c r="J14" s="8">
        <f t="shared" si="1"/>
        <v>150</v>
      </c>
      <c r="K14" s="8">
        <f t="shared" si="2"/>
        <v>400</v>
      </c>
      <c r="L14" s="8">
        <f t="shared" si="3"/>
        <v>800</v>
      </c>
      <c r="M14" s="8">
        <f t="shared" si="4"/>
        <v>800</v>
      </c>
      <c r="N14" s="8">
        <f t="shared" si="5"/>
        <v>1856</v>
      </c>
    </row>
    <row r="15" spans="1:14" x14ac:dyDescent="0.25">
      <c r="G15" s="7"/>
      <c r="H15" s="8">
        <f t="shared" si="0"/>
        <v>0</v>
      </c>
      <c r="I15" s="9"/>
      <c r="J15" s="8">
        <f t="shared" si="1"/>
        <v>150</v>
      </c>
      <c r="K15" s="8">
        <f t="shared" si="2"/>
        <v>400</v>
      </c>
      <c r="L15" s="8">
        <f t="shared" si="3"/>
        <v>800</v>
      </c>
      <c r="M15" s="8">
        <f t="shared" si="4"/>
        <v>800</v>
      </c>
      <c r="N15" s="8">
        <f t="shared" si="5"/>
        <v>1856</v>
      </c>
    </row>
    <row r="16" spans="1:14" x14ac:dyDescent="0.25">
      <c r="G16" s="7"/>
      <c r="H16" s="8">
        <f t="shared" si="0"/>
        <v>0</v>
      </c>
      <c r="I16" s="9"/>
      <c r="J16" s="8">
        <f t="shared" si="1"/>
        <v>150</v>
      </c>
      <c r="K16" s="8">
        <f t="shared" si="2"/>
        <v>400</v>
      </c>
      <c r="L16" s="8">
        <f t="shared" si="3"/>
        <v>800</v>
      </c>
      <c r="M16" s="8">
        <f t="shared" si="4"/>
        <v>800</v>
      </c>
      <c r="N16" s="8">
        <f t="shared" si="5"/>
        <v>1856</v>
      </c>
    </row>
    <row r="17" spans="1:14" x14ac:dyDescent="0.25">
      <c r="G17" s="7"/>
      <c r="H17" s="8">
        <f t="shared" si="0"/>
        <v>0</v>
      </c>
      <c r="I17" s="9"/>
      <c r="J17" s="8">
        <f t="shared" si="1"/>
        <v>150</v>
      </c>
      <c r="K17" s="8">
        <f t="shared" si="2"/>
        <v>400</v>
      </c>
      <c r="L17" s="8">
        <f t="shared" si="3"/>
        <v>800</v>
      </c>
      <c r="M17" s="8">
        <f t="shared" si="4"/>
        <v>800</v>
      </c>
      <c r="N17" s="8">
        <f t="shared" si="5"/>
        <v>1856</v>
      </c>
    </row>
    <row r="18" spans="1:14" x14ac:dyDescent="0.25">
      <c r="G18" s="7"/>
      <c r="H18" s="8">
        <f t="shared" si="0"/>
        <v>0</v>
      </c>
      <c r="I18" s="9"/>
      <c r="J18" s="8">
        <f t="shared" si="1"/>
        <v>150</v>
      </c>
      <c r="K18" s="8">
        <f t="shared" si="2"/>
        <v>400</v>
      </c>
      <c r="L18" s="8">
        <f t="shared" si="3"/>
        <v>800</v>
      </c>
      <c r="M18" s="8">
        <f t="shared" si="4"/>
        <v>800</v>
      </c>
      <c r="N18" s="8">
        <f t="shared" si="5"/>
        <v>1856</v>
      </c>
    </row>
    <row r="19" spans="1:14" x14ac:dyDescent="0.25">
      <c r="G19" s="7"/>
      <c r="H19" s="8">
        <f t="shared" si="0"/>
        <v>0</v>
      </c>
      <c r="I19" s="9"/>
      <c r="J19" s="8">
        <f t="shared" si="1"/>
        <v>150</v>
      </c>
      <c r="K19" s="8">
        <f t="shared" si="2"/>
        <v>400</v>
      </c>
      <c r="L19" s="8">
        <f t="shared" si="3"/>
        <v>800</v>
      </c>
      <c r="M19" s="8">
        <f t="shared" si="4"/>
        <v>800</v>
      </c>
      <c r="N19" s="8">
        <f t="shared" si="5"/>
        <v>1856</v>
      </c>
    </row>
    <row r="20" spans="1:14" x14ac:dyDescent="0.25">
      <c r="G20" s="7"/>
      <c r="H20" s="8">
        <f t="shared" si="0"/>
        <v>0</v>
      </c>
      <c r="I20" s="9"/>
      <c r="J20" s="8">
        <f t="shared" si="1"/>
        <v>150</v>
      </c>
      <c r="K20" s="8">
        <f t="shared" si="2"/>
        <v>400</v>
      </c>
      <c r="L20" s="8">
        <f t="shared" si="3"/>
        <v>800</v>
      </c>
      <c r="M20" s="8">
        <f t="shared" si="4"/>
        <v>800</v>
      </c>
      <c r="N20" s="8">
        <f t="shared" si="5"/>
        <v>1856</v>
      </c>
    </row>
    <row r="21" spans="1:14" x14ac:dyDescent="0.25">
      <c r="A21" s="10"/>
      <c r="B21" s="11"/>
      <c r="C21" s="11"/>
      <c r="D21" s="11"/>
      <c r="E21" s="11"/>
      <c r="F21" s="11"/>
      <c r="G21" s="7"/>
      <c r="H21" s="11">
        <v>0</v>
      </c>
      <c r="I21" s="9"/>
      <c r="J21" s="8">
        <f t="shared" si="1"/>
        <v>150</v>
      </c>
      <c r="K21" s="8">
        <f t="shared" si="2"/>
        <v>400</v>
      </c>
      <c r="L21" s="8">
        <f t="shared" si="3"/>
        <v>800</v>
      </c>
      <c r="M21" s="8">
        <f t="shared" si="4"/>
        <v>800</v>
      </c>
      <c r="N21" s="8">
        <f t="shared" si="5"/>
        <v>1856</v>
      </c>
    </row>
    <row r="22" spans="1:14" x14ac:dyDescent="0.25">
      <c r="G22" s="7"/>
      <c r="H22" s="3">
        <v>0</v>
      </c>
      <c r="I22" s="9"/>
      <c r="J22" s="8">
        <f t="shared" si="1"/>
        <v>150</v>
      </c>
      <c r="K22" s="8">
        <f t="shared" si="2"/>
        <v>400</v>
      </c>
      <c r="L22" s="8">
        <f t="shared" si="3"/>
        <v>800</v>
      </c>
      <c r="M22" s="8">
        <f t="shared" si="4"/>
        <v>800</v>
      </c>
      <c r="N22" s="8">
        <f t="shared" si="5"/>
        <v>1856</v>
      </c>
    </row>
    <row r="23" spans="1:14" x14ac:dyDescent="0.25">
      <c r="G23" s="7"/>
      <c r="H23" s="3">
        <v>0</v>
      </c>
      <c r="I23" s="9"/>
      <c r="J23" s="8">
        <f t="shared" si="1"/>
        <v>150</v>
      </c>
      <c r="K23" s="8">
        <f t="shared" si="2"/>
        <v>400</v>
      </c>
      <c r="L23" s="8">
        <f t="shared" si="3"/>
        <v>800</v>
      </c>
      <c r="M23" s="8">
        <f t="shared" si="4"/>
        <v>800</v>
      </c>
      <c r="N23" s="8">
        <f t="shared" si="5"/>
        <v>1856</v>
      </c>
    </row>
    <row r="24" spans="1:14" x14ac:dyDescent="0.25">
      <c r="G24" s="7"/>
      <c r="H24" s="3">
        <v>0</v>
      </c>
      <c r="I24" s="9"/>
      <c r="J24" s="8">
        <f t="shared" si="1"/>
        <v>150</v>
      </c>
      <c r="K24" s="8">
        <f t="shared" si="2"/>
        <v>400</v>
      </c>
      <c r="L24" s="8">
        <f t="shared" si="3"/>
        <v>800</v>
      </c>
      <c r="M24" s="8">
        <f t="shared" si="4"/>
        <v>800</v>
      </c>
      <c r="N24" s="8">
        <f t="shared" si="5"/>
        <v>1856</v>
      </c>
    </row>
    <row r="25" spans="1:14" x14ac:dyDescent="0.25">
      <c r="G25" s="7"/>
      <c r="H25" s="3">
        <v>0</v>
      </c>
      <c r="I25" s="9"/>
      <c r="J25" s="8">
        <f t="shared" si="1"/>
        <v>150</v>
      </c>
      <c r="K25" s="8">
        <f t="shared" si="2"/>
        <v>400</v>
      </c>
      <c r="L25" s="8">
        <f t="shared" si="3"/>
        <v>800</v>
      </c>
      <c r="M25" s="8">
        <f t="shared" si="4"/>
        <v>800</v>
      </c>
      <c r="N25" s="8">
        <f t="shared" si="5"/>
        <v>1856</v>
      </c>
    </row>
    <row r="26" spans="1:14" x14ac:dyDescent="0.25">
      <c r="G26" s="7"/>
      <c r="H26" s="3">
        <v>0</v>
      </c>
      <c r="I26" s="9"/>
      <c r="J26" s="8">
        <f t="shared" si="1"/>
        <v>150</v>
      </c>
      <c r="K26" s="8">
        <f t="shared" si="2"/>
        <v>400</v>
      </c>
      <c r="L26" s="8">
        <f t="shared" si="3"/>
        <v>800</v>
      </c>
      <c r="M26" s="8">
        <f t="shared" si="4"/>
        <v>800</v>
      </c>
      <c r="N26" s="8">
        <f t="shared" si="5"/>
        <v>1856</v>
      </c>
    </row>
    <row r="27" spans="1:14" x14ac:dyDescent="0.25">
      <c r="G27" s="7"/>
      <c r="H27" s="3">
        <v>0</v>
      </c>
      <c r="I27" s="9"/>
      <c r="J27" s="8">
        <f t="shared" si="1"/>
        <v>150</v>
      </c>
      <c r="K27" s="8">
        <f t="shared" si="2"/>
        <v>400</v>
      </c>
      <c r="L27" s="8">
        <f t="shared" si="3"/>
        <v>800</v>
      </c>
      <c r="M27" s="8">
        <f t="shared" si="4"/>
        <v>800</v>
      </c>
      <c r="N27" s="8">
        <f t="shared" si="5"/>
        <v>1856</v>
      </c>
    </row>
    <row r="28" spans="1:14" x14ac:dyDescent="0.25">
      <c r="G28" s="7"/>
      <c r="H28" s="3">
        <v>0</v>
      </c>
      <c r="I28" s="9"/>
      <c r="J28" s="8">
        <f t="shared" si="1"/>
        <v>150</v>
      </c>
      <c r="K28" s="8">
        <f t="shared" si="2"/>
        <v>400</v>
      </c>
      <c r="L28" s="8">
        <f t="shared" si="3"/>
        <v>800</v>
      </c>
      <c r="M28" s="8">
        <f t="shared" si="4"/>
        <v>800</v>
      </c>
      <c r="N28" s="8">
        <f t="shared" si="5"/>
        <v>1856</v>
      </c>
    </row>
    <row r="29" spans="1:14" x14ac:dyDescent="0.25">
      <c r="G29" s="7"/>
      <c r="H29" s="3">
        <v>0</v>
      </c>
      <c r="I29" s="9"/>
      <c r="J29" s="8">
        <f t="shared" si="1"/>
        <v>150</v>
      </c>
      <c r="K29" s="8">
        <f t="shared" si="2"/>
        <v>400</v>
      </c>
      <c r="L29" s="8">
        <f t="shared" si="3"/>
        <v>800</v>
      </c>
      <c r="M29" s="8">
        <f t="shared" si="4"/>
        <v>800</v>
      </c>
      <c r="N29" s="8">
        <f t="shared" si="5"/>
        <v>1856</v>
      </c>
    </row>
    <row r="30" spans="1:14" x14ac:dyDescent="0.25">
      <c r="G30" s="7"/>
      <c r="H30" s="3">
        <v>0</v>
      </c>
      <c r="I30" s="9"/>
      <c r="J30" s="8">
        <f t="shared" si="1"/>
        <v>150</v>
      </c>
      <c r="K30" s="8">
        <f t="shared" si="2"/>
        <v>400</v>
      </c>
      <c r="L30" s="8">
        <f t="shared" si="3"/>
        <v>800</v>
      </c>
      <c r="M30" s="8">
        <f t="shared" si="4"/>
        <v>800</v>
      </c>
      <c r="N30" s="8">
        <f t="shared" si="5"/>
        <v>1856</v>
      </c>
    </row>
    <row r="31" spans="1:14" x14ac:dyDescent="0.25">
      <c r="G31" s="7"/>
      <c r="H31" s="3">
        <v>0</v>
      </c>
      <c r="I31" s="9"/>
      <c r="J31" s="8">
        <f t="shared" si="1"/>
        <v>150</v>
      </c>
      <c r="K31" s="8">
        <f t="shared" si="2"/>
        <v>400</v>
      </c>
      <c r="L31" s="8">
        <f t="shared" si="3"/>
        <v>800</v>
      </c>
      <c r="M31" s="8">
        <f t="shared" si="4"/>
        <v>800</v>
      </c>
      <c r="N31" s="8">
        <f t="shared" si="5"/>
        <v>1856</v>
      </c>
    </row>
    <row r="32" spans="1:14" x14ac:dyDescent="0.25">
      <c r="G32" s="7"/>
      <c r="H32" s="3">
        <v>0</v>
      </c>
      <c r="I32" s="9"/>
      <c r="J32" s="8">
        <f t="shared" si="1"/>
        <v>150</v>
      </c>
      <c r="K32" s="8">
        <f t="shared" si="2"/>
        <v>400</v>
      </c>
      <c r="L32" s="8">
        <f t="shared" si="3"/>
        <v>800</v>
      </c>
      <c r="M32" s="8">
        <f t="shared" si="4"/>
        <v>800</v>
      </c>
      <c r="N32" s="8">
        <f t="shared" si="5"/>
        <v>1856</v>
      </c>
    </row>
    <row r="33" spans="7:14" x14ac:dyDescent="0.25">
      <c r="G33" s="7"/>
      <c r="H33" s="3">
        <v>0</v>
      </c>
      <c r="I33" s="9"/>
      <c r="J33" s="8">
        <f t="shared" si="1"/>
        <v>150</v>
      </c>
      <c r="K33" s="8">
        <f t="shared" si="2"/>
        <v>400</v>
      </c>
      <c r="L33" s="8">
        <f t="shared" si="3"/>
        <v>800</v>
      </c>
      <c r="M33" s="8">
        <f t="shared" si="4"/>
        <v>800</v>
      </c>
      <c r="N33" s="8">
        <f t="shared" si="5"/>
        <v>1856</v>
      </c>
    </row>
    <row r="34" spans="7:14" x14ac:dyDescent="0.25">
      <c r="G34" s="7"/>
      <c r="H34" s="3">
        <v>0</v>
      </c>
      <c r="I34" s="9"/>
      <c r="J34" s="8">
        <f t="shared" si="1"/>
        <v>150</v>
      </c>
      <c r="K34" s="8">
        <f t="shared" si="2"/>
        <v>400</v>
      </c>
      <c r="L34" s="8">
        <f t="shared" si="3"/>
        <v>800</v>
      </c>
      <c r="M34" s="8">
        <f t="shared" si="4"/>
        <v>800</v>
      </c>
      <c r="N34" s="8">
        <f t="shared" si="5"/>
        <v>1856</v>
      </c>
    </row>
    <row r="35" spans="7:14" x14ac:dyDescent="0.25">
      <c r="G35" s="7"/>
      <c r="H35" s="3">
        <v>0</v>
      </c>
      <c r="I35" s="9"/>
      <c r="J35" s="8">
        <f t="shared" si="1"/>
        <v>150</v>
      </c>
      <c r="K35" s="8">
        <f t="shared" si="2"/>
        <v>400</v>
      </c>
      <c r="L35" s="8">
        <f t="shared" si="3"/>
        <v>800</v>
      </c>
      <c r="M35" s="8">
        <f t="shared" si="4"/>
        <v>800</v>
      </c>
      <c r="N35" s="8">
        <f t="shared" si="5"/>
        <v>1856</v>
      </c>
    </row>
    <row r="36" spans="7:14" x14ac:dyDescent="0.25">
      <c r="G36" s="7"/>
      <c r="H36" s="3">
        <v>0</v>
      </c>
      <c r="I36" s="9"/>
      <c r="J36" s="8">
        <f t="shared" si="1"/>
        <v>150</v>
      </c>
      <c r="K36" s="8">
        <f t="shared" si="2"/>
        <v>400</v>
      </c>
      <c r="L36" s="8">
        <f t="shared" si="3"/>
        <v>800</v>
      </c>
      <c r="M36" s="8">
        <f t="shared" si="4"/>
        <v>800</v>
      </c>
      <c r="N36" s="8">
        <f t="shared" si="5"/>
        <v>1856</v>
      </c>
    </row>
    <row r="37" spans="7:14" x14ac:dyDescent="0.25">
      <c r="G37" s="7"/>
      <c r="H37" s="3">
        <v>0</v>
      </c>
      <c r="I37" s="9"/>
      <c r="J37" s="8">
        <f t="shared" si="1"/>
        <v>150</v>
      </c>
      <c r="K37" s="8">
        <f t="shared" si="2"/>
        <v>400</v>
      </c>
      <c r="L37" s="8">
        <f t="shared" si="3"/>
        <v>800</v>
      </c>
      <c r="M37" s="8">
        <f t="shared" si="4"/>
        <v>800</v>
      </c>
      <c r="N37" s="8">
        <f t="shared" si="5"/>
        <v>1856</v>
      </c>
    </row>
    <row r="38" spans="7:14" x14ac:dyDescent="0.25">
      <c r="G38" s="7"/>
      <c r="H38" s="3">
        <v>0</v>
      </c>
      <c r="I38" s="9"/>
      <c r="J38" s="8">
        <f t="shared" si="1"/>
        <v>150</v>
      </c>
      <c r="K38" s="8">
        <f t="shared" si="2"/>
        <v>400</v>
      </c>
      <c r="L38" s="8">
        <f t="shared" si="3"/>
        <v>800</v>
      </c>
      <c r="M38" s="8">
        <f t="shared" si="4"/>
        <v>800</v>
      </c>
      <c r="N38" s="8">
        <f t="shared" si="5"/>
        <v>1856</v>
      </c>
    </row>
    <row r="39" spans="7:14" x14ac:dyDescent="0.25">
      <c r="G39" s="7"/>
      <c r="H39" s="3">
        <v>0</v>
      </c>
      <c r="I39" s="9"/>
      <c r="J39" s="8">
        <f t="shared" si="1"/>
        <v>150</v>
      </c>
      <c r="K39" s="8">
        <f t="shared" si="2"/>
        <v>400</v>
      </c>
      <c r="L39" s="8">
        <f t="shared" si="3"/>
        <v>800</v>
      </c>
      <c r="M39" s="8">
        <f t="shared" si="4"/>
        <v>800</v>
      </c>
      <c r="N39" s="8">
        <f t="shared" si="5"/>
        <v>1856</v>
      </c>
    </row>
    <row r="40" spans="7:14" x14ac:dyDescent="0.25">
      <c r="G40" s="7"/>
      <c r="H40" s="3">
        <v>0</v>
      </c>
      <c r="I40" s="9"/>
      <c r="J40" s="8">
        <f t="shared" si="1"/>
        <v>150</v>
      </c>
      <c r="K40" s="8">
        <f t="shared" si="2"/>
        <v>400</v>
      </c>
      <c r="L40" s="8">
        <f t="shared" si="3"/>
        <v>800</v>
      </c>
      <c r="M40" s="8">
        <f t="shared" si="4"/>
        <v>800</v>
      </c>
      <c r="N40" s="8">
        <f t="shared" si="5"/>
        <v>1856</v>
      </c>
    </row>
    <row r="41" spans="7:14" x14ac:dyDescent="0.25">
      <c r="G41" s="7"/>
      <c r="H41" s="3">
        <v>0</v>
      </c>
      <c r="I41" s="9"/>
      <c r="J41" s="8">
        <f t="shared" si="1"/>
        <v>150</v>
      </c>
      <c r="K41" s="8">
        <f t="shared" si="2"/>
        <v>400</v>
      </c>
      <c r="L41" s="8">
        <f t="shared" si="3"/>
        <v>800</v>
      </c>
      <c r="M41" s="8">
        <f t="shared" si="4"/>
        <v>800</v>
      </c>
      <c r="N41" s="8">
        <f t="shared" si="5"/>
        <v>1856</v>
      </c>
    </row>
    <row r="42" spans="7:14" x14ac:dyDescent="0.25">
      <c r="J42" s="8">
        <f t="shared" si="1"/>
        <v>150</v>
      </c>
      <c r="K42" s="8">
        <f t="shared" si="2"/>
        <v>400</v>
      </c>
      <c r="L42" s="8">
        <f t="shared" si="3"/>
        <v>800</v>
      </c>
      <c r="M42" s="8">
        <f t="shared" si="4"/>
        <v>800</v>
      </c>
      <c r="N42" s="8">
        <f t="shared" si="5"/>
        <v>1856</v>
      </c>
    </row>
    <row r="43" spans="7:14" x14ac:dyDescent="0.25">
      <c r="G43" s="3" t="s">
        <v>9</v>
      </c>
      <c r="H43" s="3">
        <f>SUM(H2:H41)</f>
        <v>0</v>
      </c>
      <c r="J43" s="8">
        <f t="shared" si="1"/>
        <v>150</v>
      </c>
      <c r="K43" s="8">
        <f t="shared" si="2"/>
        <v>400</v>
      </c>
      <c r="L43" s="8">
        <f t="shared" si="3"/>
        <v>800</v>
      </c>
      <c r="M43" s="8">
        <f t="shared" si="4"/>
        <v>800</v>
      </c>
      <c r="N43" s="8">
        <f t="shared" si="5"/>
        <v>1856</v>
      </c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DFEAE-FE63-4C00-A841-4E0AA356E41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8D2BBD647D8746A7BFCA40473935A7" ma:contentTypeVersion="19" ma:contentTypeDescription="Create a new document." ma:contentTypeScope="" ma:versionID="f25fc68252d1201014be5c5f615c9bbb">
  <xsd:schema xmlns:xsd="http://www.w3.org/2001/XMLSchema" xmlns:xs="http://www.w3.org/2001/XMLSchema" xmlns:p="http://schemas.microsoft.com/office/2006/metadata/properties" xmlns:ns2="4b297e84-8ba0-4527-acdb-3de8c664883d" xmlns:ns3="1487253a-9640-427c-bf28-e3471e214c50" xmlns:ns4="e4664c3e-f049-4574-bd7d-7499d2032cca" targetNamespace="http://schemas.microsoft.com/office/2006/metadata/properties" ma:root="true" ma:fieldsID="b866a50a12c2499f986d8c936abdc9af" ns2:_="" ns3:_="" ns4:_="">
    <xsd:import namespace="4b297e84-8ba0-4527-acdb-3de8c664883d"/>
    <xsd:import namespace="1487253a-9640-427c-bf28-e3471e214c50"/>
    <xsd:import namespace="e4664c3e-f049-4574-bd7d-7499d2032c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FINAL_x003f_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97e84-8ba0-4527-acdb-3de8c66488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FINAL_x003f_" ma:index="20" nillable="true" ma:displayName="FINAL?" ma:default="1" ma:internalName="FINAL_x003f_">
      <xsd:simpleType>
        <xsd:restriction base="dms:Boolean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0d83692-8000-456c-81e0-753272234f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7253a-9640-427c-bf28-e3471e214c5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664c3e-f049-4574-bd7d-7499d2032cca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610a9353-91bd-4460-9539-eb3d53418713}" ma:internalName="TaxCatchAll" ma:showField="CatchAllData" ma:web="437013c0-25c2-4695-b49a-a24423d6cf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F5A74B-94C7-415A-A4CF-C6052C40B6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97e84-8ba0-4527-acdb-3de8c664883d"/>
    <ds:schemaRef ds:uri="1487253a-9640-427c-bf28-e3471e214c50"/>
    <ds:schemaRef ds:uri="e4664c3e-f049-4574-bd7d-7499d2032c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C90907-531D-458F-93A4-C820E3DBEF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Weinberg, Neil (LARA)</dc:creator>
  <cp:keywords/>
  <dc:description/>
  <cp:lastModifiedBy>Smithson, Nicole M</cp:lastModifiedBy>
  <cp:revision/>
  <dcterms:created xsi:type="dcterms:W3CDTF">2023-11-07T14:22:35Z</dcterms:created>
  <dcterms:modified xsi:type="dcterms:W3CDTF">2026-06-11T14:25:35Z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2023-11-07T14:22:41Z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26f52cf1-bfe7-4782-adb2-134b7b244999</vt:lpwstr>
  </property>
  <property fmtid="{D5CDD505-2E9C-101B-9397-08002B2CF9AE}" pid="8" name="MSIP_Label_3a2fed65-62e7-46ea-af74-187e0c17143a_ContentBits">
    <vt:lpwstr>0</vt:lpwstr>
  </property>
</Properties>
</file>